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K45" i="1" s="1"/>
  <c r="F44" i="1"/>
  <c r="K44" i="1" s="1"/>
  <c r="F43" i="1"/>
  <c r="K43" i="1" s="1"/>
  <c r="F42" i="1"/>
  <c r="K42" i="1" s="1"/>
  <c r="J41" i="1"/>
  <c r="H41" i="1"/>
  <c r="E41" i="1"/>
  <c r="D41" i="1"/>
  <c r="F41" i="1" s="1"/>
  <c r="K41" i="1" s="1"/>
  <c r="F39" i="1"/>
  <c r="K39" i="1" s="1"/>
  <c r="F38" i="1"/>
  <c r="K38" i="1" s="1"/>
  <c r="F37" i="1"/>
  <c r="K37" i="1" s="1"/>
  <c r="F36" i="1"/>
  <c r="K36" i="1" s="1"/>
  <c r="F35" i="1"/>
  <c r="K35" i="1" s="1"/>
  <c r="F34" i="1"/>
  <c r="K34" i="1" s="1"/>
  <c r="F33" i="1"/>
  <c r="K33" i="1" s="1"/>
  <c r="F32" i="1"/>
  <c r="K32" i="1" s="1"/>
  <c r="F31" i="1"/>
  <c r="K31" i="1" s="1"/>
  <c r="J30" i="1"/>
  <c r="H30" i="1"/>
  <c r="E30" i="1"/>
  <c r="D30" i="1"/>
  <c r="F28" i="1"/>
  <c r="F27" i="1"/>
  <c r="F26" i="1"/>
  <c r="K26" i="1" s="1"/>
  <c r="F25" i="1"/>
  <c r="K25" i="1" s="1"/>
  <c r="F24" i="1"/>
  <c r="K24" i="1" s="1"/>
  <c r="F23" i="1"/>
  <c r="K23" i="1" s="1"/>
  <c r="F22" i="1"/>
  <c r="K22" i="1" s="1"/>
  <c r="E21" i="1"/>
  <c r="D21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K12" i="1" s="1"/>
  <c r="J11" i="1"/>
  <c r="I11" i="1"/>
  <c r="H11" i="1"/>
  <c r="G11" i="1"/>
  <c r="F11" i="1"/>
  <c r="E11" i="1"/>
  <c r="D11" i="1"/>
  <c r="D47" i="1" s="1"/>
  <c r="G30" i="1" l="1"/>
  <c r="E47" i="1"/>
  <c r="F21" i="1"/>
  <c r="F47" i="1" s="1"/>
  <c r="F49" i="1" s="1"/>
  <c r="F30" i="1"/>
  <c r="K30" i="1" s="1"/>
  <c r="K11" i="1"/>
  <c r="G27" i="1"/>
  <c r="G28" i="1"/>
  <c r="H28" i="1" s="1"/>
  <c r="K28" i="1" l="1"/>
  <c r="I28" i="1"/>
  <c r="J28" i="1" s="1"/>
  <c r="G21" i="1"/>
  <c r="G47" i="1" s="1"/>
  <c r="H27" i="1"/>
  <c r="H21" i="1" l="1"/>
  <c r="H47" i="1" s="1"/>
  <c r="K27" i="1"/>
  <c r="K21" i="1" s="1"/>
  <c r="K47" i="1" s="1"/>
  <c r="I27" i="1"/>
  <c r="I21" i="1" s="1"/>
  <c r="I47" i="1" s="1"/>
  <c r="J27" i="1" l="1"/>
  <c r="J21" i="1" s="1"/>
  <c r="J47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<sst xmlns="http://schemas.openxmlformats.org/spreadsheetml/2006/main" count="51" uniqueCount="51">
  <si>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</si>
  <si>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</si>
  <si>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31 de Diciembre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</si>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</sst>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43" fontId="2" fillId="2" borderId="6" xfId="1" applyFont="1" applyFill="1" applyBorder="1" applyAlignment="1">
      <alignment horizontal="right" vertical="top" wrapText="1"/>
    </xf>
    <xf numFmtId="4" fontId="2" fillId="2" borderId="8" xfId="0" applyNumberFormat="1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43" fontId="5" fillId="2" borderId="6" xfId="1" applyFont="1" applyFill="1" applyBorder="1" applyAlignment="1">
      <alignment horizontal="right" vertical="top"/>
    </xf>
    <xf numFmtId="43" fontId="5" fillId="2" borderId="0" xfId="1" applyFont="1" applyFill="1" applyBorder="1" applyAlignment="1">
      <alignment horizontal="right" vertical="top"/>
    </xf>
    <xf numFmtId="43" fontId="5" fillId="2" borderId="7" xfId="1" applyFont="1" applyFill="1" applyBorder="1" applyAlignment="1">
      <alignment horizontal="right" vertical="top"/>
    </xf>
    <xf numFmtId="0" fontId="2" fillId="2" borderId="8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CIEMBRE%202015/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EAA"/>
      <sheetName val="EADP"/>
      <sheetName val="EVHP"/>
      <sheetName val="EFE"/>
      <sheetName val="PT_ESF_ECSF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F18">
            <v>45976150.629999995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topLeftCell="A49" workbookViewId="0">
      <selection activeCell="A53" sqref="A53:XFD65"/>
    </sheetView>
  </sheetViews>
  <sheetFormatPr baseColWidth="10" defaultColWidth="14.140625" defaultRowHeight="12.75" x14ac:dyDescent="0.2"/>
  <cols>
    <col min="1" max="1" width="14.140625" style="1"/>
    <col min="2" max="2" width="14.140625" style="42"/>
    <col min="3" max="11" width="14.140625" style="3"/>
    <col min="12" max="12" width="14.140625" style="1"/>
    <col min="13" max="16384" width="14.1406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6" t="s">
        <v>4</v>
      </c>
      <c r="E5" s="6"/>
      <c r="F5" s="6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25.5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x14ac:dyDescent="0.25">
      <c r="A11" s="15"/>
      <c r="B11" s="16" t="s">
        <v>17</v>
      </c>
      <c r="C11" s="17"/>
      <c r="D11" s="18">
        <f>SUM(D12:D20)</f>
        <v>0</v>
      </c>
      <c r="E11" s="18">
        <f t="shared" ref="E11:K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8">
        <f t="shared" si="0"/>
        <v>0</v>
      </c>
      <c r="K11" s="18">
        <f t="shared" si="0"/>
        <v>0</v>
      </c>
      <c r="L11" s="15"/>
    </row>
    <row r="12" spans="1:12" s="19" customFormat="1" x14ac:dyDescent="0.25">
      <c r="A12" s="15"/>
      <c r="B12" s="20"/>
      <c r="C12" s="21" t="s">
        <v>18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v>0</v>
      </c>
      <c r="J12" s="22">
        <v>0</v>
      </c>
      <c r="K12" s="22">
        <f>+F12-H12</f>
        <v>0</v>
      </c>
      <c r="L12" s="15"/>
    </row>
    <row r="13" spans="1:12" s="19" customFormat="1" x14ac:dyDescent="0.25">
      <c r="A13" s="15"/>
      <c r="B13" s="20"/>
      <c r="C13" s="21" t="s">
        <v>19</v>
      </c>
      <c r="D13" s="22">
        <v>0</v>
      </c>
      <c r="E13" s="22">
        <v>0</v>
      </c>
      <c r="F13" s="22">
        <f t="shared" ref="F13:F19" si="1">+D13+E13</f>
        <v>0</v>
      </c>
      <c r="G13" s="22">
        <v>0</v>
      </c>
      <c r="H13" s="22">
        <v>0</v>
      </c>
      <c r="I13" s="22">
        <v>0</v>
      </c>
      <c r="J13" s="22">
        <v>0</v>
      </c>
      <c r="K13" s="22">
        <f t="shared" ref="K13:K19" si="2">+F13-H13</f>
        <v>0</v>
      </c>
      <c r="L13" s="15"/>
    </row>
    <row r="14" spans="1:12" s="19" customFormat="1" ht="38.25" x14ac:dyDescent="0.25">
      <c r="A14" s="15"/>
      <c r="B14" s="20"/>
      <c r="C14" s="21" t="s">
        <v>20</v>
      </c>
      <c r="D14" s="22">
        <v>0</v>
      </c>
      <c r="E14" s="22">
        <v>0</v>
      </c>
      <c r="F14" s="22">
        <f t="shared" si="1"/>
        <v>0</v>
      </c>
      <c r="G14" s="22">
        <v>0</v>
      </c>
      <c r="H14" s="22">
        <v>0</v>
      </c>
      <c r="I14" s="22">
        <v>0</v>
      </c>
      <c r="J14" s="22">
        <v>0</v>
      </c>
      <c r="K14" s="22">
        <f t="shared" si="2"/>
        <v>0</v>
      </c>
      <c r="L14" s="15"/>
    </row>
    <row r="15" spans="1:12" s="19" customFormat="1" ht="25.5" x14ac:dyDescent="0.25">
      <c r="A15" s="15"/>
      <c r="B15" s="20"/>
      <c r="C15" s="21" t="s">
        <v>21</v>
      </c>
      <c r="D15" s="22">
        <v>0</v>
      </c>
      <c r="E15" s="22">
        <v>0</v>
      </c>
      <c r="F15" s="22">
        <f t="shared" si="1"/>
        <v>0</v>
      </c>
      <c r="G15" s="22">
        <v>0</v>
      </c>
      <c r="H15" s="22">
        <v>0</v>
      </c>
      <c r="I15" s="22">
        <v>0</v>
      </c>
      <c r="J15" s="22">
        <v>0</v>
      </c>
      <c r="K15" s="22">
        <f t="shared" si="2"/>
        <v>0</v>
      </c>
      <c r="L15" s="15"/>
    </row>
    <row r="16" spans="1:12" s="19" customFormat="1" ht="38.25" x14ac:dyDescent="0.25">
      <c r="A16" s="15"/>
      <c r="B16" s="20"/>
      <c r="C16" s="21" t="s">
        <v>22</v>
      </c>
      <c r="D16" s="22">
        <v>0</v>
      </c>
      <c r="E16" s="22">
        <v>0</v>
      </c>
      <c r="F16" s="22">
        <f t="shared" si="1"/>
        <v>0</v>
      </c>
      <c r="G16" s="22">
        <v>0</v>
      </c>
      <c r="H16" s="22">
        <v>0</v>
      </c>
      <c r="I16" s="22">
        <v>0</v>
      </c>
      <c r="J16" s="22">
        <v>0</v>
      </c>
      <c r="K16" s="22">
        <f t="shared" si="2"/>
        <v>0</v>
      </c>
      <c r="L16" s="15"/>
    </row>
    <row r="17" spans="1:12" s="19" customFormat="1" ht="25.5" x14ac:dyDescent="0.25">
      <c r="A17" s="15"/>
      <c r="B17" s="20"/>
      <c r="C17" s="21" t="s">
        <v>23</v>
      </c>
      <c r="D17" s="22">
        <v>0</v>
      </c>
      <c r="E17" s="22">
        <v>0</v>
      </c>
      <c r="F17" s="22">
        <f t="shared" si="1"/>
        <v>0</v>
      </c>
      <c r="G17" s="22">
        <v>0</v>
      </c>
      <c r="H17" s="22">
        <v>0</v>
      </c>
      <c r="I17" s="22">
        <v>0</v>
      </c>
      <c r="J17" s="22">
        <v>0</v>
      </c>
      <c r="K17" s="22">
        <f t="shared" si="2"/>
        <v>0</v>
      </c>
      <c r="L17" s="15"/>
    </row>
    <row r="18" spans="1:12" s="19" customFormat="1" ht="51" x14ac:dyDescent="0.25">
      <c r="A18" s="15"/>
      <c r="B18" s="20"/>
      <c r="C18" s="21" t="s">
        <v>24</v>
      </c>
      <c r="D18" s="22">
        <v>0</v>
      </c>
      <c r="E18" s="22">
        <v>0</v>
      </c>
      <c r="F18" s="22">
        <f t="shared" si="1"/>
        <v>0</v>
      </c>
      <c r="G18" s="22">
        <v>0</v>
      </c>
      <c r="H18" s="22">
        <v>0</v>
      </c>
      <c r="I18" s="22">
        <v>0</v>
      </c>
      <c r="J18" s="22">
        <v>0</v>
      </c>
      <c r="K18" s="22">
        <f t="shared" si="2"/>
        <v>0</v>
      </c>
      <c r="L18" s="15"/>
    </row>
    <row r="19" spans="1:12" s="19" customFormat="1" ht="25.5" x14ac:dyDescent="0.25">
      <c r="A19" s="15"/>
      <c r="B19" s="20"/>
      <c r="C19" s="21" t="s">
        <v>25</v>
      </c>
      <c r="D19" s="22">
        <v>0</v>
      </c>
      <c r="E19" s="22">
        <v>0</v>
      </c>
      <c r="F19" s="22">
        <f t="shared" si="1"/>
        <v>0</v>
      </c>
      <c r="G19" s="22">
        <v>0</v>
      </c>
      <c r="H19" s="22">
        <v>0</v>
      </c>
      <c r="I19" s="22">
        <v>0</v>
      </c>
      <c r="J19" s="22">
        <v>0</v>
      </c>
      <c r="K19" s="22">
        <f t="shared" si="2"/>
        <v>0</v>
      </c>
      <c r="L19" s="15"/>
    </row>
    <row r="20" spans="1:12" s="19" customFormat="1" x14ac:dyDescent="0.25">
      <c r="A20" s="15"/>
      <c r="B20" s="20"/>
      <c r="C20" s="21"/>
      <c r="D20" s="23"/>
      <c r="E20" s="23"/>
      <c r="F20" s="24"/>
      <c r="G20" s="23"/>
      <c r="H20" s="23"/>
      <c r="I20" s="23"/>
      <c r="J20" s="23"/>
      <c r="K20" s="23"/>
      <c r="L20" s="15"/>
    </row>
    <row r="21" spans="1:12" s="27" customFormat="1" x14ac:dyDescent="0.25">
      <c r="A21" s="25"/>
      <c r="B21" s="16" t="s">
        <v>26</v>
      </c>
      <c r="C21" s="17"/>
      <c r="D21" s="26">
        <f>SUM(D22:D28)</f>
        <v>17435963.449999999</v>
      </c>
      <c r="E21" s="26">
        <f t="shared" ref="E21:K21" si="3">SUM(E22:E28)</f>
        <v>28540187.18</v>
      </c>
      <c r="F21" s="26">
        <f t="shared" si="3"/>
        <v>45976150.629999995</v>
      </c>
      <c r="G21" s="26">
        <f t="shared" si="3"/>
        <v>43905579.729999997</v>
      </c>
      <c r="H21" s="26">
        <f t="shared" si="3"/>
        <v>43905579.729999997</v>
      </c>
      <c r="I21" s="26">
        <f t="shared" si="3"/>
        <v>43905579.729999997</v>
      </c>
      <c r="J21" s="26">
        <f t="shared" si="3"/>
        <v>43905579.729999997</v>
      </c>
      <c r="K21" s="26">
        <f t="shared" si="3"/>
        <v>2070570.8999999985</v>
      </c>
      <c r="L21" s="25"/>
    </row>
    <row r="22" spans="1:12" s="19" customFormat="1" ht="25.5" x14ac:dyDescent="0.25">
      <c r="A22" s="15"/>
      <c r="B22" s="20"/>
      <c r="C22" s="21" t="s">
        <v>27</v>
      </c>
      <c r="D22" s="22">
        <v>0</v>
      </c>
      <c r="E22" s="22">
        <v>0</v>
      </c>
      <c r="F22" s="24">
        <f t="shared" ref="F22:J30" si="4">+D22+E22</f>
        <v>0</v>
      </c>
      <c r="G22" s="22">
        <v>0</v>
      </c>
      <c r="H22" s="22">
        <v>0</v>
      </c>
      <c r="I22" s="22">
        <v>0</v>
      </c>
      <c r="J22" s="22">
        <v>0</v>
      </c>
      <c r="K22" s="22">
        <f t="shared" ref="K22:K28" si="5">+F22-H22</f>
        <v>0</v>
      </c>
      <c r="L22" s="15"/>
    </row>
    <row r="23" spans="1:12" s="19" customFormat="1" ht="38.25" x14ac:dyDescent="0.25">
      <c r="A23" s="15"/>
      <c r="B23" s="20"/>
      <c r="C23" s="21" t="s">
        <v>28</v>
      </c>
      <c r="D23" s="22">
        <v>0</v>
      </c>
      <c r="E23" s="22">
        <v>0</v>
      </c>
      <c r="F23" s="24">
        <f t="shared" si="4"/>
        <v>0</v>
      </c>
      <c r="G23" s="22">
        <v>0</v>
      </c>
      <c r="H23" s="22">
        <v>0</v>
      </c>
      <c r="I23" s="22">
        <v>0</v>
      </c>
      <c r="J23" s="22">
        <v>0</v>
      </c>
      <c r="K23" s="22">
        <f t="shared" si="5"/>
        <v>0</v>
      </c>
      <c r="L23" s="15"/>
    </row>
    <row r="24" spans="1:12" s="19" customFormat="1" x14ac:dyDescent="0.25">
      <c r="A24" s="15"/>
      <c r="B24" s="20"/>
      <c r="C24" s="21" t="s">
        <v>29</v>
      </c>
      <c r="D24" s="22">
        <v>0</v>
      </c>
      <c r="E24" s="22">
        <v>0</v>
      </c>
      <c r="F24" s="24">
        <f t="shared" si="4"/>
        <v>0</v>
      </c>
      <c r="G24" s="22">
        <v>0</v>
      </c>
      <c r="H24" s="22">
        <v>0</v>
      </c>
      <c r="I24" s="22">
        <v>0</v>
      </c>
      <c r="J24" s="22">
        <v>0</v>
      </c>
      <c r="K24" s="22">
        <f t="shared" si="5"/>
        <v>0</v>
      </c>
      <c r="L24" s="15"/>
    </row>
    <row r="25" spans="1:12" s="19" customFormat="1" ht="51" x14ac:dyDescent="0.25">
      <c r="A25" s="15"/>
      <c r="B25" s="20"/>
      <c r="C25" s="21" t="s">
        <v>30</v>
      </c>
      <c r="D25" s="22">
        <v>0</v>
      </c>
      <c r="E25" s="22">
        <v>0</v>
      </c>
      <c r="F25" s="24">
        <f t="shared" si="4"/>
        <v>0</v>
      </c>
      <c r="G25" s="22">
        <v>0</v>
      </c>
      <c r="H25" s="22">
        <v>0</v>
      </c>
      <c r="I25" s="28">
        <v>0</v>
      </c>
      <c r="J25" s="22">
        <v>0</v>
      </c>
      <c r="K25" s="22">
        <f t="shared" si="5"/>
        <v>0</v>
      </c>
      <c r="L25" s="15"/>
    </row>
    <row r="26" spans="1:12" s="19" customFormat="1" x14ac:dyDescent="0.25">
      <c r="A26" s="15"/>
      <c r="B26" s="20"/>
      <c r="C26" s="21" t="s">
        <v>31</v>
      </c>
      <c r="D26" s="29">
        <v>17435963.449999999</v>
      </c>
      <c r="E26" s="22">
        <v>28540187.18</v>
      </c>
      <c r="F26" s="30">
        <f t="shared" si="4"/>
        <v>45976150.629999995</v>
      </c>
      <c r="G26" s="29">
        <v>43905579.729999997</v>
      </c>
      <c r="H26" s="29">
        <v>43905579.729999997</v>
      </c>
      <c r="I26" s="29">
        <v>43905579.729999997</v>
      </c>
      <c r="J26" s="29">
        <v>43905579.729999997</v>
      </c>
      <c r="K26" s="22">
        <f t="shared" si="5"/>
        <v>2070570.8999999985</v>
      </c>
      <c r="L26" s="15"/>
    </row>
    <row r="27" spans="1:12" s="19" customFormat="1" ht="25.5" x14ac:dyDescent="0.25">
      <c r="A27" s="15"/>
      <c r="B27" s="20"/>
      <c r="C27" s="21" t="s">
        <v>32</v>
      </c>
      <c r="D27" s="22">
        <v>0</v>
      </c>
      <c r="E27" s="22">
        <v>0</v>
      </c>
      <c r="F27" s="24">
        <f t="shared" si="4"/>
        <v>0</v>
      </c>
      <c r="G27" s="31">
        <f t="shared" si="4"/>
        <v>0</v>
      </c>
      <c r="H27" s="24">
        <f t="shared" si="4"/>
        <v>0</v>
      </c>
      <c r="I27" s="32">
        <f t="shared" si="4"/>
        <v>0</v>
      </c>
      <c r="J27" s="24">
        <f t="shared" si="4"/>
        <v>0</v>
      </c>
      <c r="K27" s="22">
        <f t="shared" si="5"/>
        <v>0</v>
      </c>
      <c r="L27" s="15"/>
    </row>
    <row r="28" spans="1:12" s="19" customFormat="1" ht="25.5" x14ac:dyDescent="0.25">
      <c r="A28" s="15"/>
      <c r="B28" s="20"/>
      <c r="C28" s="21" t="s">
        <v>33</v>
      </c>
      <c r="D28" s="22">
        <v>0</v>
      </c>
      <c r="E28" s="22">
        <v>0</v>
      </c>
      <c r="F28" s="24">
        <f t="shared" si="4"/>
        <v>0</v>
      </c>
      <c r="G28" s="31">
        <f t="shared" si="4"/>
        <v>0</v>
      </c>
      <c r="H28" s="24">
        <f t="shared" si="4"/>
        <v>0</v>
      </c>
      <c r="I28" s="33">
        <f t="shared" si="4"/>
        <v>0</v>
      </c>
      <c r="J28" s="24">
        <f t="shared" si="4"/>
        <v>0</v>
      </c>
      <c r="K28" s="22">
        <f t="shared" si="5"/>
        <v>0</v>
      </c>
      <c r="L28" s="15"/>
    </row>
    <row r="29" spans="1:12" s="19" customFormat="1" x14ac:dyDescent="0.25">
      <c r="A29" s="15"/>
      <c r="B29" s="20"/>
      <c r="C29" s="21"/>
      <c r="D29" s="22"/>
      <c r="E29" s="22"/>
      <c r="F29" s="24"/>
      <c r="G29" s="24"/>
      <c r="H29" s="34"/>
      <c r="I29" s="34"/>
      <c r="J29" s="34"/>
      <c r="K29" s="34"/>
      <c r="L29" s="15"/>
    </row>
    <row r="30" spans="1:12" s="27" customFormat="1" x14ac:dyDescent="0.25">
      <c r="A30" s="25"/>
      <c r="B30" s="16" t="s">
        <v>34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>
        <f t="shared" si="4"/>
        <v>0</v>
      </c>
      <c r="H30" s="24">
        <f>SUM(H31:H39)</f>
        <v>0</v>
      </c>
      <c r="I30" s="24"/>
      <c r="J30" s="24">
        <f>SUM(J31:J39)</f>
        <v>0</v>
      </c>
      <c r="K30" s="24">
        <f>+F30-H30-J30</f>
        <v>0</v>
      </c>
      <c r="L30" s="25"/>
    </row>
    <row r="31" spans="1:12" s="19" customFormat="1" ht="63.75" x14ac:dyDescent="0.25">
      <c r="A31" s="15"/>
      <c r="B31" s="20"/>
      <c r="C31" s="21" t="s">
        <v>35</v>
      </c>
      <c r="D31" s="30">
        <v>0</v>
      </c>
      <c r="E31" s="30">
        <v>0</v>
      </c>
      <c r="F31" s="30">
        <f t="shared" ref="F31:F39" si="6">+D31+E31</f>
        <v>0</v>
      </c>
      <c r="G31" s="30">
        <v>0</v>
      </c>
      <c r="H31" s="30">
        <v>0</v>
      </c>
      <c r="I31" s="30">
        <v>0</v>
      </c>
      <c r="J31" s="30">
        <v>0</v>
      </c>
      <c r="K31" s="30">
        <f t="shared" ref="K31:K39" si="7">+F31-H31</f>
        <v>0</v>
      </c>
      <c r="L31" s="15"/>
    </row>
    <row r="32" spans="1:12" s="19" customFormat="1" ht="38.25" x14ac:dyDescent="0.25">
      <c r="A32" s="15"/>
      <c r="B32" s="20"/>
      <c r="C32" s="21" t="s">
        <v>36</v>
      </c>
      <c r="D32" s="30">
        <v>0</v>
      </c>
      <c r="E32" s="30">
        <v>0</v>
      </c>
      <c r="F32" s="30">
        <f t="shared" si="6"/>
        <v>0</v>
      </c>
      <c r="G32" s="30">
        <v>0</v>
      </c>
      <c r="H32" s="30">
        <v>0</v>
      </c>
      <c r="I32" s="30">
        <v>0</v>
      </c>
      <c r="J32" s="30">
        <v>0</v>
      </c>
      <c r="K32" s="30">
        <f>+F32-H32-J32</f>
        <v>0</v>
      </c>
      <c r="L32" s="15"/>
    </row>
    <row r="33" spans="1:12" s="19" customFormat="1" ht="25.5" x14ac:dyDescent="0.25">
      <c r="A33" s="15"/>
      <c r="B33" s="20"/>
      <c r="C33" s="21" t="s">
        <v>37</v>
      </c>
      <c r="D33" s="30">
        <v>0</v>
      </c>
      <c r="E33" s="30">
        <v>0</v>
      </c>
      <c r="F33" s="30">
        <f t="shared" si="6"/>
        <v>0</v>
      </c>
      <c r="G33" s="30">
        <v>0</v>
      </c>
      <c r="H33" s="30">
        <v>0</v>
      </c>
      <c r="I33" s="30">
        <v>0</v>
      </c>
      <c r="J33" s="30">
        <v>0</v>
      </c>
      <c r="K33" s="30">
        <f>+F33-H33</f>
        <v>0</v>
      </c>
      <c r="L33" s="15"/>
    </row>
    <row r="34" spans="1:12" s="19" customFormat="1" ht="38.25" x14ac:dyDescent="0.25">
      <c r="A34" s="15"/>
      <c r="B34" s="20"/>
      <c r="C34" s="21" t="s">
        <v>38</v>
      </c>
      <c r="D34" s="30">
        <v>0</v>
      </c>
      <c r="E34" s="30">
        <v>0</v>
      </c>
      <c r="F34" s="30">
        <f t="shared" si="6"/>
        <v>0</v>
      </c>
      <c r="G34" s="30">
        <v>0</v>
      </c>
      <c r="H34" s="30">
        <v>0</v>
      </c>
      <c r="I34" s="30">
        <v>0</v>
      </c>
      <c r="J34" s="30">
        <v>0</v>
      </c>
      <c r="K34" s="30">
        <f t="shared" si="7"/>
        <v>0</v>
      </c>
      <c r="L34" s="15"/>
    </row>
    <row r="35" spans="1:12" s="19" customFormat="1" x14ac:dyDescent="0.25">
      <c r="A35" s="15"/>
      <c r="B35" s="20"/>
      <c r="C35" s="21" t="s">
        <v>39</v>
      </c>
      <c r="D35" s="30">
        <v>0</v>
      </c>
      <c r="E35" s="30">
        <v>0</v>
      </c>
      <c r="F35" s="30">
        <f t="shared" si="6"/>
        <v>0</v>
      </c>
      <c r="G35" s="30">
        <v>0</v>
      </c>
      <c r="H35" s="30">
        <v>0</v>
      </c>
      <c r="I35" s="30">
        <v>0</v>
      </c>
      <c r="J35" s="30">
        <v>0</v>
      </c>
      <c r="K35" s="30">
        <f t="shared" si="7"/>
        <v>0</v>
      </c>
      <c r="L35" s="15"/>
    </row>
    <row r="36" spans="1:12" s="19" customFormat="1" ht="25.5" x14ac:dyDescent="0.25">
      <c r="A36" s="15"/>
      <c r="B36" s="20"/>
      <c r="C36" s="21" t="s">
        <v>40</v>
      </c>
      <c r="D36" s="30">
        <v>0</v>
      </c>
      <c r="E36" s="30">
        <v>0</v>
      </c>
      <c r="F36" s="30">
        <f t="shared" si="6"/>
        <v>0</v>
      </c>
      <c r="G36" s="30">
        <v>0</v>
      </c>
      <c r="H36" s="30">
        <v>0</v>
      </c>
      <c r="I36" s="30">
        <v>0</v>
      </c>
      <c r="J36" s="30">
        <v>0</v>
      </c>
      <c r="K36" s="30">
        <f t="shared" si="7"/>
        <v>0</v>
      </c>
      <c r="L36" s="15"/>
    </row>
    <row r="37" spans="1:12" s="19" customFormat="1" x14ac:dyDescent="0.25">
      <c r="A37" s="15"/>
      <c r="B37" s="20"/>
      <c r="C37" s="21" t="s">
        <v>41</v>
      </c>
      <c r="D37" s="30">
        <v>0</v>
      </c>
      <c r="E37" s="30">
        <v>0</v>
      </c>
      <c r="F37" s="30">
        <f t="shared" si="6"/>
        <v>0</v>
      </c>
      <c r="G37" s="30">
        <v>0</v>
      </c>
      <c r="H37" s="30">
        <v>0</v>
      </c>
      <c r="I37" s="30">
        <v>0</v>
      </c>
      <c r="J37" s="30">
        <v>0</v>
      </c>
      <c r="K37" s="30">
        <f t="shared" si="7"/>
        <v>0</v>
      </c>
      <c r="L37" s="15"/>
    </row>
    <row r="38" spans="1:12" s="19" customFormat="1" ht="38.25" x14ac:dyDescent="0.25">
      <c r="A38" s="15"/>
      <c r="B38" s="20"/>
      <c r="C38" s="21" t="s">
        <v>42</v>
      </c>
      <c r="D38" s="30">
        <v>0</v>
      </c>
      <c r="E38" s="30">
        <v>0</v>
      </c>
      <c r="F38" s="30">
        <f t="shared" si="6"/>
        <v>0</v>
      </c>
      <c r="G38" s="30">
        <v>0</v>
      </c>
      <c r="H38" s="30">
        <v>0</v>
      </c>
      <c r="I38" s="30">
        <v>0</v>
      </c>
      <c r="J38" s="30">
        <v>0</v>
      </c>
      <c r="K38" s="30">
        <f t="shared" si="7"/>
        <v>0</v>
      </c>
      <c r="L38" s="15"/>
    </row>
    <row r="39" spans="1:12" s="19" customFormat="1" ht="51" x14ac:dyDescent="0.25">
      <c r="A39" s="15"/>
      <c r="B39" s="20"/>
      <c r="C39" s="21" t="s">
        <v>43</v>
      </c>
      <c r="D39" s="30">
        <v>0</v>
      </c>
      <c r="E39" s="30">
        <v>0</v>
      </c>
      <c r="F39" s="30">
        <f t="shared" si="6"/>
        <v>0</v>
      </c>
      <c r="G39" s="30">
        <v>0</v>
      </c>
      <c r="H39" s="30">
        <v>0</v>
      </c>
      <c r="I39" s="30">
        <v>0</v>
      </c>
      <c r="J39" s="30">
        <v>0</v>
      </c>
      <c r="K39" s="30">
        <f t="shared" si="7"/>
        <v>0</v>
      </c>
      <c r="L39" s="15"/>
    </row>
    <row r="40" spans="1:12" s="19" customFormat="1" x14ac:dyDescent="0.25">
      <c r="A40" s="15"/>
      <c r="B40" s="20"/>
      <c r="C40" s="21"/>
      <c r="D40" s="30"/>
      <c r="E40" s="30"/>
      <c r="F40" s="30"/>
      <c r="G40" s="30"/>
      <c r="H40" s="30"/>
      <c r="I40" s="30"/>
      <c r="J40" s="30"/>
      <c r="K40" s="30"/>
      <c r="L40" s="15"/>
    </row>
    <row r="41" spans="1:12" s="27" customFormat="1" x14ac:dyDescent="0.25">
      <c r="A41" s="25"/>
      <c r="B41" s="16" t="s">
        <v>44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30">
        <v>0</v>
      </c>
      <c r="H41" s="24">
        <f t="shared" ref="H41:J41" si="8">SUM(H42:H45)</f>
        <v>0</v>
      </c>
      <c r="I41" s="24"/>
      <c r="J41" s="24">
        <f t="shared" si="8"/>
        <v>0</v>
      </c>
      <c r="K41" s="24">
        <f>+F41-H41</f>
        <v>0</v>
      </c>
      <c r="L41" s="25"/>
    </row>
    <row r="42" spans="1:12" s="19" customFormat="1" ht="63.75" x14ac:dyDescent="0.25">
      <c r="A42" s="15"/>
      <c r="B42" s="20"/>
      <c r="C42" s="21" t="s">
        <v>45</v>
      </c>
      <c r="D42" s="30">
        <v>0</v>
      </c>
      <c r="E42" s="30">
        <v>0</v>
      </c>
      <c r="F42" s="30">
        <f t="shared" ref="F42:F45" si="9">+D42+E42</f>
        <v>0</v>
      </c>
      <c r="G42" s="30">
        <v>0</v>
      </c>
      <c r="H42" s="30">
        <v>0</v>
      </c>
      <c r="I42" s="30">
        <v>0</v>
      </c>
      <c r="J42" s="30">
        <v>0</v>
      </c>
      <c r="K42" s="30">
        <f t="shared" ref="K42:K45" si="10">+F42-H42</f>
        <v>0</v>
      </c>
      <c r="L42" s="15"/>
    </row>
    <row r="43" spans="1:12" s="19" customFormat="1" ht="89.25" x14ac:dyDescent="0.25">
      <c r="A43" s="15"/>
      <c r="B43" s="20"/>
      <c r="C43" s="21" t="s">
        <v>46</v>
      </c>
      <c r="D43" s="30">
        <v>0</v>
      </c>
      <c r="E43" s="30">
        <v>0</v>
      </c>
      <c r="F43" s="30">
        <f t="shared" si="9"/>
        <v>0</v>
      </c>
      <c r="G43" s="30">
        <v>0</v>
      </c>
      <c r="H43" s="30">
        <v>0</v>
      </c>
      <c r="I43" s="30">
        <v>0</v>
      </c>
      <c r="J43" s="30">
        <v>0</v>
      </c>
      <c r="K43" s="30">
        <f t="shared" si="10"/>
        <v>0</v>
      </c>
      <c r="L43" s="15"/>
    </row>
    <row r="44" spans="1:12" s="19" customFormat="1" ht="38.25" x14ac:dyDescent="0.25">
      <c r="A44" s="15"/>
      <c r="B44" s="20"/>
      <c r="C44" s="21" t="s">
        <v>47</v>
      </c>
      <c r="D44" s="30">
        <v>0</v>
      </c>
      <c r="E44" s="30">
        <v>0</v>
      </c>
      <c r="F44" s="30">
        <f t="shared" si="9"/>
        <v>0</v>
      </c>
      <c r="G44" s="30">
        <v>0</v>
      </c>
      <c r="H44" s="30">
        <v>0</v>
      </c>
      <c r="I44" s="30">
        <v>0</v>
      </c>
      <c r="J44" s="30">
        <v>0</v>
      </c>
      <c r="K44" s="30">
        <f t="shared" si="10"/>
        <v>0</v>
      </c>
      <c r="L44" s="15"/>
    </row>
    <row r="45" spans="1:12" s="19" customFormat="1" ht="51" x14ac:dyDescent="0.25">
      <c r="A45" s="15"/>
      <c r="B45" s="20"/>
      <c r="C45" s="21" t="s">
        <v>48</v>
      </c>
      <c r="D45" s="30">
        <v>0</v>
      </c>
      <c r="E45" s="30">
        <v>0</v>
      </c>
      <c r="F45" s="30">
        <f t="shared" si="9"/>
        <v>0</v>
      </c>
      <c r="G45" s="30">
        <v>0</v>
      </c>
      <c r="H45" s="30">
        <v>0</v>
      </c>
      <c r="I45" s="30">
        <v>0</v>
      </c>
      <c r="J45" s="30">
        <v>0</v>
      </c>
      <c r="K45" s="30">
        <f t="shared" si="10"/>
        <v>0</v>
      </c>
      <c r="L45" s="15"/>
    </row>
    <row r="46" spans="1:12" s="19" customFormat="1" x14ac:dyDescent="0.25">
      <c r="A46" s="15"/>
      <c r="B46" s="35"/>
      <c r="C46" s="36"/>
      <c r="D46" s="37"/>
      <c r="E46" s="37"/>
      <c r="F46" s="37"/>
      <c r="G46" s="37">
        <v>0</v>
      </c>
      <c r="H46" s="37">
        <v>0</v>
      </c>
      <c r="I46" s="37">
        <v>0</v>
      </c>
      <c r="J46" s="37">
        <v>0</v>
      </c>
      <c r="K46" s="37"/>
      <c r="L46" s="15"/>
    </row>
    <row r="47" spans="1:12" s="27" customFormat="1" ht="14.25" customHeight="1" x14ac:dyDescent="0.25">
      <c r="A47" s="25"/>
      <c r="B47" s="38"/>
      <c r="C47" s="39" t="s">
        <v>49</v>
      </c>
      <c r="D47" s="40">
        <f>+D11+D21+D30+D41</f>
        <v>17435963.449999999</v>
      </c>
      <c r="E47" s="40">
        <f t="shared" ref="E47:K47" si="11">+E11+E21+E30+E41</f>
        <v>28540187.18</v>
      </c>
      <c r="F47" s="40">
        <f t="shared" si="11"/>
        <v>45976150.629999995</v>
      </c>
      <c r="G47" s="40">
        <f t="shared" si="11"/>
        <v>43905579.729999997</v>
      </c>
      <c r="H47" s="40">
        <f t="shared" si="11"/>
        <v>43905579.729999997</v>
      </c>
      <c r="I47" s="40">
        <f t="shared" si="11"/>
        <v>43905579.729999997</v>
      </c>
      <c r="J47" s="40">
        <f t="shared" si="11"/>
        <v>43905579.729999997</v>
      </c>
      <c r="K47" s="40">
        <f t="shared" si="11"/>
        <v>2070570.8999999985</v>
      </c>
      <c r="L47" s="25"/>
    </row>
    <row r="49" spans="2:11" x14ac:dyDescent="0.2">
      <c r="B49" s="1" t="s">
        <v>50</v>
      </c>
      <c r="F49" s="41" t="str">
        <f>IF(F47=[1]CAdmon!F18," ","ERROR")</f>
        <v xml:space="preserve"> </v>
      </c>
      <c r="G49" s="41"/>
      <c r="H49" s="41"/>
      <c r="I49" s="41"/>
      <c r="J49" s="41"/>
      <c r="K49" s="41"/>
    </row>
    <row r="52" spans="2:11" x14ac:dyDescent="0.2">
      <c r="C52" s="43"/>
      <c r="D52" s="43"/>
      <c r="E52" s="43"/>
      <c r="F52" s="43"/>
      <c r="G52" s="43"/>
      <c r="H52" s="43"/>
      <c r="I52" s="43"/>
      <c r="J52" s="43"/>
      <c r="K52" s="43"/>
    </row>
  </sheetData>
  <mergeCells count="10">
    <mergeCell ref="B11:C11"/>
    <mergeCell ref="B21:C21"/>
    <mergeCell ref="B30:C30"/>
    <mergeCell ref="B41:C41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4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2017-07-04T21:35:48Z</cp:lastPrinted>
  <dcterms:created xsi:type="dcterms:W3CDTF">2017-07-04T21:35:08Z</dcterms:created>
  <dcterms:modified xsi:type="dcterms:W3CDTF">2017-07-04T21:36:11Z</dcterms:modified>
</cp:coreProperties>
</file>